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ndi\Dropbox\Keilir_SF\UPT_fjar_v21_v22\Excel2019_grunnar\"/>
    </mc:Choice>
  </mc:AlternateContent>
  <xr:revisionPtr revIDLastSave="0" documentId="13_ncr:1_{BAB78CFA-CA89-4BAC-A900-2728F8B856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6" i="1"/>
  <c r="B15" i="1"/>
  <c r="B14" i="1"/>
  <c r="J7" i="1"/>
  <c r="J8" i="1"/>
  <c r="J9" i="1"/>
  <c r="J10" i="1"/>
  <c r="J11" i="1"/>
  <c r="J12" i="1"/>
  <c r="J6" i="1"/>
  <c r="I7" i="1"/>
  <c r="I8" i="1"/>
  <c r="I9" i="1"/>
  <c r="I10" i="1"/>
  <c r="I11" i="1"/>
  <c r="I12" i="1"/>
  <c r="I6" i="1"/>
  <c r="H7" i="1"/>
  <c r="H8" i="1"/>
  <c r="H9" i="1"/>
  <c r="H10" i="1"/>
  <c r="H11" i="1"/>
  <c r="H12" i="1"/>
  <c r="H6" i="1"/>
  <c r="G7" i="1"/>
  <c r="G8" i="1"/>
  <c r="G9" i="1"/>
  <c r="G10" i="1"/>
  <c r="G11" i="1"/>
  <c r="G12" i="1"/>
  <c r="G6" i="1"/>
  <c r="K8" i="1" l="1"/>
  <c r="L8" i="1" s="1"/>
  <c r="B17" i="1"/>
  <c r="K11" i="1"/>
  <c r="L11" i="1" s="1"/>
  <c r="B18" i="1"/>
  <c r="K12" i="1"/>
  <c r="L12" i="1" s="1"/>
  <c r="K10" i="1"/>
  <c r="L10" i="1" s="1"/>
  <c r="K9" i="1"/>
  <c r="L9" i="1" s="1"/>
  <c r="K7" i="1"/>
  <c r="L7" i="1" s="1"/>
  <c r="K6" i="1"/>
  <c r="L6" i="1" s="1"/>
</calcChain>
</file>

<file path=xl/sharedStrings.xml><?xml version="1.0" encoding="utf-8"?>
<sst xmlns="http://schemas.openxmlformats.org/spreadsheetml/2006/main" count="28" uniqueCount="26">
  <si>
    <t>Leikmaður</t>
  </si>
  <si>
    <t>Jón Jónsson</t>
  </si>
  <si>
    <t>Börkur Finnsson</t>
  </si>
  <si>
    <t>Elías Guðmundsson</t>
  </si>
  <si>
    <t>Magnús Davíðsson</t>
  </si>
  <si>
    <t>Karl Kristjánsson</t>
  </si>
  <si>
    <t>Þór Arnarson</t>
  </si>
  <si>
    <t>Daníel Guðmundsson</t>
  </si>
  <si>
    <t>Skot</t>
  </si>
  <si>
    <t>Leikir</t>
  </si>
  <si>
    <t>Skot hitt</t>
  </si>
  <si>
    <t>Flestir leikir</t>
  </si>
  <si>
    <t>Fæstir leikir</t>
  </si>
  <si>
    <t>Meðalfjöldi leikja</t>
  </si>
  <si>
    <t>Stigaskorun</t>
  </si>
  <si>
    <t>Stig úr skotum</t>
  </si>
  <si>
    <t>Stig samtals</t>
  </si>
  <si>
    <t>Besta hittni úr skotum</t>
  </si>
  <si>
    <t>skot-nýting</t>
  </si>
  <si>
    <t>Meðalstig í leik</t>
  </si>
  <si>
    <t>Langskot</t>
  </si>
  <si>
    <t>Langskot hitt</t>
  </si>
  <si>
    <t>Langskota-nýting</t>
  </si>
  <si>
    <t>Stig úr langskotum</t>
  </si>
  <si>
    <t>Versta hittni úr langskotum</t>
  </si>
  <si>
    <t>Meðalhittni úr skotum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</si>
</sst>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0" fillId="0" borderId="7" xfId="0" applyBorder="1"/>
    <xf numFmtId="164" fontId="0" fillId="0" borderId="7" xfId="1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6" xfId="0" applyNumberFormat="1" applyBorder="1"/>
    <xf numFmtId="165" fontId="0" fillId="0" borderId="4" xfId="0" applyNumberFormat="1" applyBorder="1"/>
    <xf numFmtId="165" fontId="0" fillId="0" borderId="0" xfId="0" applyNumberFormat="1"/>
    <xf numFmtId="165" fontId="0" fillId="0" borderId="7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129126</xdr:rowOff>
    </xdr:from>
    <xdr:ext cx="3705226" cy="48999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6700" y="129126"/>
          <a:ext cx="3705226" cy="4899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Körfuboltaliðið Kiddi</a:t>
          </a:r>
        </a:p>
      </xdr:txBody>
    </xdr:sp>
    <xdr:clientData/>
  </xdr:oneCellAnchor>
  <xdr:twoCellAnchor>
    <xdr:from>
      <xdr:col>7</xdr:col>
      <xdr:colOff>200026</xdr:colOff>
      <xdr:row>0</xdr:row>
      <xdr:rowOff>57150</xdr:rowOff>
    </xdr:from>
    <xdr:to>
      <xdr:col>11</xdr:col>
      <xdr:colOff>514350</xdr:colOff>
      <xdr:row>3</xdr:row>
      <xdr:rowOff>133350</xdr:rowOff>
    </xdr:to>
    <xdr:sp macro="" textlink="">
      <xdr:nvSpPr>
        <xdr:cNvPr id="4" name="Cloud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15026" y="57150"/>
          <a:ext cx="2800349" cy="657225"/>
        </a:xfrm>
        <a:prstGeom prst="cloud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s-IS" sz="1100">
              <a:latin typeface="Berlin Sans FB" pitchFamily="34" charset="0"/>
            </a:rPr>
            <a:t>Hver er besti leikmaður liðsins?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H18" sqref="H18"/>
    </sheetView>
  </sheetViews>
  <sheetFormatPr defaultRowHeight="14.5" x14ac:dyDescent="0.35"/>
  <cols>
    <col min="1" max="1" width="24.7265625" customWidth="1"/>
    <col min="2" max="2" width="20" customWidth="1"/>
    <col min="8" max="8" width="10" customWidth="1"/>
    <col min="9" max="9" width="9.81640625" customWidth="1"/>
    <col min="10" max="10" width="11.1796875" customWidth="1"/>
    <col min="11" max="11" width="8.54296875" customWidth="1"/>
    <col min="12" max="12" width="9.7265625" customWidth="1"/>
  </cols>
  <sheetData>
    <row r="1" spans="1:12" x14ac:dyDescent="0.35">
      <c r="F1" s="18" t="s">
        <v>14</v>
      </c>
      <c r="G1" s="19"/>
    </row>
    <row r="2" spans="1:12" x14ac:dyDescent="0.35">
      <c r="F2" s="2" t="s">
        <v>8</v>
      </c>
      <c r="G2" s="3" t="s">
        <v>20</v>
      </c>
    </row>
    <row r="3" spans="1:12" ht="15" thickBot="1" x14ac:dyDescent="0.4">
      <c r="F3" s="4">
        <v>2</v>
      </c>
      <c r="G3" s="5">
        <v>3</v>
      </c>
    </row>
    <row r="5" spans="1:12" ht="30" customHeight="1" x14ac:dyDescent="0.35">
      <c r="A5" s="6" t="s">
        <v>0</v>
      </c>
      <c r="B5" s="6" t="s">
        <v>9</v>
      </c>
      <c r="C5" s="6" t="s">
        <v>8</v>
      </c>
      <c r="D5" s="6" t="s">
        <v>10</v>
      </c>
      <c r="E5" s="6" t="s">
        <v>20</v>
      </c>
      <c r="F5" s="6" t="s">
        <v>21</v>
      </c>
      <c r="G5" s="6" t="s">
        <v>18</v>
      </c>
      <c r="H5" s="6" t="s">
        <v>22</v>
      </c>
      <c r="I5" s="6" t="s">
        <v>15</v>
      </c>
      <c r="J5" s="6" t="s">
        <v>23</v>
      </c>
      <c r="K5" s="6" t="s">
        <v>16</v>
      </c>
      <c r="L5" s="6" t="s">
        <v>19</v>
      </c>
    </row>
    <row r="6" spans="1:12" x14ac:dyDescent="0.35">
      <c r="A6" t="s">
        <v>1</v>
      </c>
      <c r="B6">
        <v>20</v>
      </c>
      <c r="C6">
        <v>201</v>
      </c>
      <c r="D6">
        <v>87</v>
      </c>
      <c r="E6">
        <v>42</v>
      </c>
      <c r="F6">
        <v>18</v>
      </c>
      <c r="G6" s="1">
        <f>D6/C6</f>
        <v>0.43283582089552236</v>
      </c>
      <c r="H6" s="1">
        <f>F6/E6</f>
        <v>0.42857142857142855</v>
      </c>
      <c r="I6">
        <f>D6*$F$3</f>
        <v>174</v>
      </c>
      <c r="J6">
        <f>F6*$G$3</f>
        <v>54</v>
      </c>
      <c r="K6">
        <f>I6+J6</f>
        <v>228</v>
      </c>
      <c r="L6" s="16">
        <f>K6/B6</f>
        <v>11.4</v>
      </c>
    </row>
    <row r="7" spans="1:12" x14ac:dyDescent="0.35">
      <c r="A7" t="s">
        <v>2</v>
      </c>
      <c r="B7">
        <v>17</v>
      </c>
      <c r="C7">
        <v>97</v>
      </c>
      <c r="D7">
        <v>36</v>
      </c>
      <c r="E7">
        <v>26</v>
      </c>
      <c r="F7">
        <v>6</v>
      </c>
      <c r="G7" s="1">
        <f t="shared" ref="G7:G12" si="0">D7/C7</f>
        <v>0.37113402061855671</v>
      </c>
      <c r="H7" s="1">
        <f t="shared" ref="H7:H12" si="1">F7/E7</f>
        <v>0.23076923076923078</v>
      </c>
      <c r="I7">
        <f t="shared" ref="I7:I12" si="2">D7*$F$3</f>
        <v>72</v>
      </c>
      <c r="J7">
        <f t="shared" ref="J7:J12" si="3">F7*$G$3</f>
        <v>18</v>
      </c>
      <c r="K7">
        <f t="shared" ref="K7:K12" si="4">I7+J7</f>
        <v>90</v>
      </c>
      <c r="L7" s="16">
        <f t="shared" ref="L7:L12" si="5">K7/B7</f>
        <v>5.2941176470588234</v>
      </c>
    </row>
    <row r="8" spans="1:12" x14ac:dyDescent="0.35">
      <c r="A8" t="s">
        <v>3</v>
      </c>
      <c r="B8">
        <v>12</v>
      </c>
      <c r="C8">
        <v>72</v>
      </c>
      <c r="D8">
        <v>30</v>
      </c>
      <c r="E8">
        <v>24</v>
      </c>
      <c r="F8">
        <v>10</v>
      </c>
      <c r="G8" s="1">
        <f t="shared" si="0"/>
        <v>0.41666666666666669</v>
      </c>
      <c r="H8" s="1">
        <f t="shared" si="1"/>
        <v>0.41666666666666669</v>
      </c>
      <c r="I8">
        <f t="shared" si="2"/>
        <v>60</v>
      </c>
      <c r="J8">
        <f t="shared" si="3"/>
        <v>30</v>
      </c>
      <c r="K8">
        <f t="shared" si="4"/>
        <v>90</v>
      </c>
      <c r="L8" s="16">
        <f t="shared" si="5"/>
        <v>7.5</v>
      </c>
    </row>
    <row r="9" spans="1:12" x14ac:dyDescent="0.35">
      <c r="A9" t="s">
        <v>4</v>
      </c>
      <c r="B9">
        <v>14</v>
      </c>
      <c r="C9">
        <v>164</v>
      </c>
      <c r="D9">
        <v>91</v>
      </c>
      <c r="E9">
        <v>55</v>
      </c>
      <c r="F9">
        <v>25</v>
      </c>
      <c r="G9" s="1">
        <f t="shared" si="0"/>
        <v>0.55487804878048785</v>
      </c>
      <c r="H9" s="1">
        <f t="shared" si="1"/>
        <v>0.45454545454545453</v>
      </c>
      <c r="I9">
        <f t="shared" si="2"/>
        <v>182</v>
      </c>
      <c r="J9">
        <f t="shared" si="3"/>
        <v>75</v>
      </c>
      <c r="K9">
        <f t="shared" si="4"/>
        <v>257</v>
      </c>
      <c r="L9" s="16">
        <f t="shared" si="5"/>
        <v>18.357142857142858</v>
      </c>
    </row>
    <row r="10" spans="1:12" x14ac:dyDescent="0.35">
      <c r="A10" t="s">
        <v>5</v>
      </c>
      <c r="B10">
        <v>14</v>
      </c>
      <c r="C10">
        <v>42</v>
      </c>
      <c r="D10">
        <v>13</v>
      </c>
      <c r="E10">
        <v>12</v>
      </c>
      <c r="F10">
        <v>3</v>
      </c>
      <c r="G10" s="1">
        <f t="shared" si="0"/>
        <v>0.30952380952380953</v>
      </c>
      <c r="H10" s="1">
        <f t="shared" si="1"/>
        <v>0.25</v>
      </c>
      <c r="I10">
        <f t="shared" si="2"/>
        <v>26</v>
      </c>
      <c r="J10">
        <f t="shared" si="3"/>
        <v>9</v>
      </c>
      <c r="K10">
        <f t="shared" si="4"/>
        <v>35</v>
      </c>
      <c r="L10" s="16">
        <f t="shared" si="5"/>
        <v>2.5</v>
      </c>
    </row>
    <row r="11" spans="1:12" x14ac:dyDescent="0.35">
      <c r="A11" t="s">
        <v>6</v>
      </c>
      <c r="B11">
        <v>24</v>
      </c>
      <c r="C11">
        <v>60</v>
      </c>
      <c r="D11">
        <v>32</v>
      </c>
      <c r="E11">
        <v>18</v>
      </c>
      <c r="F11">
        <v>7</v>
      </c>
      <c r="G11" s="1">
        <f t="shared" si="0"/>
        <v>0.53333333333333333</v>
      </c>
      <c r="H11" s="1">
        <f t="shared" si="1"/>
        <v>0.3888888888888889</v>
      </c>
      <c r="I11">
        <f t="shared" si="2"/>
        <v>64</v>
      </c>
      <c r="J11">
        <f t="shared" si="3"/>
        <v>21</v>
      </c>
      <c r="K11">
        <f t="shared" si="4"/>
        <v>85</v>
      </c>
      <c r="L11" s="16">
        <f t="shared" si="5"/>
        <v>3.5416666666666665</v>
      </c>
    </row>
    <row r="12" spans="1:12" x14ac:dyDescent="0.35">
      <c r="A12" s="7" t="s">
        <v>7</v>
      </c>
      <c r="B12" s="7">
        <v>16</v>
      </c>
      <c r="C12" s="7">
        <v>51</v>
      </c>
      <c r="D12" s="7">
        <v>20</v>
      </c>
      <c r="E12" s="7">
        <v>20</v>
      </c>
      <c r="F12" s="7">
        <v>8</v>
      </c>
      <c r="G12" s="8">
        <f t="shared" si="0"/>
        <v>0.39215686274509803</v>
      </c>
      <c r="H12" s="8">
        <f t="shared" si="1"/>
        <v>0.4</v>
      </c>
      <c r="I12" s="7">
        <f t="shared" si="2"/>
        <v>40</v>
      </c>
      <c r="J12" s="7">
        <f t="shared" si="3"/>
        <v>24</v>
      </c>
      <c r="K12" s="7">
        <f t="shared" si="4"/>
        <v>64</v>
      </c>
      <c r="L12" s="17">
        <f t="shared" si="5"/>
        <v>4</v>
      </c>
    </row>
    <row r="13" spans="1:12" ht="15" thickBot="1" x14ac:dyDescent="0.4"/>
    <row r="14" spans="1:12" x14ac:dyDescent="0.35">
      <c r="A14" s="9" t="s">
        <v>11</v>
      </c>
      <c r="B14" s="10">
        <f>MAX(B6:B12)</f>
        <v>24</v>
      </c>
    </row>
    <row r="15" spans="1:12" x14ac:dyDescent="0.35">
      <c r="A15" s="11" t="s">
        <v>12</v>
      </c>
      <c r="B15" s="12">
        <f>MIN(B6:B12)</f>
        <v>12</v>
      </c>
    </row>
    <row r="16" spans="1:12" x14ac:dyDescent="0.35">
      <c r="A16" s="11" t="s">
        <v>13</v>
      </c>
      <c r="B16" s="15">
        <f>AVERAGE(B6:B12)</f>
        <v>16.714285714285715</v>
      </c>
    </row>
    <row r="17" spans="1:2" x14ac:dyDescent="0.35">
      <c r="A17" s="11" t="s">
        <v>17</v>
      </c>
      <c r="B17" s="13">
        <f>MAX(G6:G12)</f>
        <v>0.55487804878048785</v>
      </c>
    </row>
    <row r="18" spans="1:2" x14ac:dyDescent="0.35">
      <c r="A18" s="11" t="s">
        <v>24</v>
      </c>
      <c r="B18" s="13">
        <f>MIN(H6:H12)</f>
        <v>0.23076923076923078</v>
      </c>
    </row>
    <row r="19" spans="1:2" ht="15" thickBot="1" x14ac:dyDescent="0.4">
      <c r="A19" s="4" t="s">
        <v>25</v>
      </c>
      <c r="B19" s="14">
        <f>AVERAGE(G6:G12)</f>
        <v>0.43007550893763918</v>
      </c>
    </row>
  </sheetData>
  <mergeCells count="1">
    <mergeCell ref="F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V-24</Manager>
  <Company>V-24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V-24</dc:subject>
  <dc:creator>Óli Njáll Ingólfsson</dc:creator>
  <dc:description>Excel 2019</dc:description>
  <cp:lastModifiedBy>Sólveig Friðriksdóttir</cp:lastModifiedBy>
  <dcterms:created xsi:type="dcterms:W3CDTF">2009-06-16T12:49:45Z</dcterms:created>
  <dcterms:modified xsi:type="dcterms:W3CDTF">2024-01-15T21:27:54Z</dcterms:modified>
</cp:coreProperties>
</file>